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4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<sst xmlns="http://schemas.openxmlformats.org/spreadsheetml/2006/main" count="60" uniqueCount="53">
  <si>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</si>
  <si>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</si>
  <si>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</si>
  <si>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</si>
  <si>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</si>
  <si>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</si>
  <si>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</si>
  <si>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</si>
  <si>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</si>
  <si>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</si>
  <si>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</si>
  <si>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</si>
  <si>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</si>
  <si>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Biological Process</t>
  </si>
  <si>
    <t>anterior/posterior pattern specification</t>
  </si>
  <si>
    <t>HOXD13, HOXD4, HOXD3, HOXD9, HOXD10, HOXD8</t>
  </si>
  <si>
    <t>embryonic skeletal system morphogenesis</t>
  </si>
  <si>
    <t>HOXD4, HOXD3, HOXD9, HOXD10</t>
  </si>
  <si>
    <t>regulation of transcription from RNA polymerase II promoter</t>
  </si>
  <si>
    <t>HOXD13, HOXD4, HOXD12, EVX2, HOXD3, HOXD11, HOXD9, HOXD10, HOXD8, NFE2L2</t>
  </si>
  <si>
    <t>embryonic digit morphogenesis</t>
  </si>
  <si>
    <t>HOXD13, HOXD12, LNPK</t>
  </si>
  <si>
    <t>peripheral nervous system neuron development</t>
  </si>
  <si>
    <t>HOXD9, HOXD10</t>
  </si>
  <si>
    <t>hindlimb morphogenesis</t>
  </si>
  <si>
    <t>sensory perception of sound</t>
  </si>
  <si>
    <t>TUB, FZD4, ALG10</t>
  </si>
  <si>
    <t>proteasomal ubiquitin-independent protein catabolic process</t>
  </si>
  <si>
    <t>PSMA1, NFE2L2</t>
  </si>
  <si>
    <t>single fertilization</t>
  </si>
  <si>
    <t>proximal/distal pattern formation</t>
  </si>
  <si>
    <t>intraciliary transport</t>
  </si>
  <si>
    <t>TUB, TTC30B</t>
  </si>
  <si>
    <t>embryonic forelimb morphogenesis</t>
  </si>
  <si>
    <t>HOXD9, LNPK</t>
  </si>
  <si>
    <t>skeletal muscle tissue development</t>
  </si>
  <si>
    <t>adult locomotory behavior</t>
  </si>
  <si>
    <t>Cellular Component</t>
  </si>
  <si>
    <t>nucleus</t>
  </si>
  <si>
    <t>LMO1, TUB, HNRNPA3, TPRKB, HOXD13, EVX2, HOXD12, HOXD11, HOXD10, PRSS23, PSMA1, HOXD4, HOXD3, HOXD9, HOXD8, NFE2L2</t>
  </si>
  <si>
    <t>mitochondrion</t>
  </si>
  <si>
    <t>TRMU, TMEM135, PCF11, ME3, GRAMD4, CCDC90B</t>
  </si>
  <si>
    <t>nucleoplasm</t>
  </si>
  <si>
    <t>HNRNPA3, PCF11, HOXD13, HOXD4, RBM45, HOXD11, HOXD9, HOXD10, LNPK, NFE2L2</t>
  </si>
  <si>
    <t>Molecular Fuction</t>
  </si>
  <si>
    <t>RNA polymerase II transcription factor activity, sequence-specific DNA binding</t>
  </si>
  <si>
    <t>RNA polymerase II core promoter proximal region sequence-specific DNA binding</t>
  </si>
  <si>
    <t>HOXD13, HOXD4, EVX2, HOXD3, HOXD11, HOXD9, HOXD10, NFE2L2</t>
  </si>
  <si>
    <t>RNA polymerase II regulatory region sequence-specific DNA binding</t>
  </si>
  <si>
    <t>HOXD4, HOXD9, HOXD10, HOXD8</t>
  </si>
  <si>
    <t>transcriptional activator activity</t>
  </si>
  <si>
    <t>HOXD13, HOXD4, HOXD10, HOXD8, NFE2L2</t>
  </si>
  <si>
    <t>z'z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</si>
</sst>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93489177451939"/>
          <c:y val="0.0713706407137064"/>
          <c:w val="0.387665874023286"/>
          <c:h val="0.8176860739122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multiLvlStrRef>
              <c:f>Sheet1!$B$2:$C$22</c:f>
              <c:multiLvlStrCache>
                <c:ptCount val="21"/>
                <c:lvl>
                  <c:pt idx="0">
                    <c:v>anterior/posterior pattern specification</c:v>
                  </c:pt>
                  <c:pt idx="1">
                    <c:v>embryonic skeletal system morphogenesis</c:v>
                  </c:pt>
                  <c:pt idx="2">
                    <c:v>regulation of transcription from RNA polymerase II promoter</c:v>
                  </c:pt>
                  <c:pt idx="3">
                    <c:v>embryonic digit morphogenesis</c:v>
                  </c:pt>
                  <c:pt idx="4">
                    <c:v>peripheral nervous system neuron development</c:v>
                  </c:pt>
                  <c:pt idx="5">
                    <c:v>hindlimb morphogenesis</c:v>
                  </c:pt>
                  <c:pt idx="6">
                    <c:v>sensory perception of sound</c:v>
                  </c:pt>
                  <c:pt idx="7">
                    <c:v>proteasomal ubiquitin-independent protein catabolic process</c:v>
                  </c:pt>
                  <c:pt idx="8">
                    <c:v>single fertilization</c:v>
                  </c:pt>
                  <c:pt idx="9">
                    <c:v>proximal/distal pattern formation</c:v>
                  </c:pt>
                  <c:pt idx="10">
                    <c:v>intraciliary transport</c:v>
                  </c:pt>
                  <c:pt idx="11">
                    <c:v>embryonic forelimb morphogenesis</c:v>
                  </c:pt>
                  <c:pt idx="12">
                    <c:v>skeletal muscle tissue development</c:v>
                  </c:pt>
                  <c:pt idx="13">
                    <c:v>adult locomotory behavior</c:v>
                  </c:pt>
                  <c:pt idx="14">
                    <c:v>nucleus</c:v>
                  </c:pt>
                  <c:pt idx="15">
                    <c:v>mitochondrion</c:v>
                  </c:pt>
                  <c:pt idx="16">
                    <c:v>nucleoplasm</c:v>
                  </c:pt>
                  <c:pt idx="17">
                    <c:v>RNA polymerase II transcription factor activity, sequence-specific DNA binding</c:v>
                  </c:pt>
                  <c:pt idx="18">
                    <c:v>RNA polymerase II core promoter proximal region sequence-specific DNA binding</c:v>
                  </c:pt>
                  <c:pt idx="19">
                    <c:v>RNA polymerase II regulatory region sequence-specific DNA binding</c:v>
                  </c:pt>
                  <c:pt idx="20">
                    <c:v>transcriptional activator activity</c:v>
                  </c:pt>
                </c:lvl>
                <c:lvl>
                  <c:pt idx="0">
                    <c:v>Biological Process</c:v>
                  </c:pt>
                  <c:pt idx="14">
                    <c:v>Cellular Component</c:v>
                  </c:pt>
                  <c:pt idx="17">
                    <c:v>Molecular Fuction</c:v>
                  </c:pt>
                </c:lvl>
              </c:multiLvlStrCache>
            </c:multiLvlStrRef>
          </c:cat>
          <c:val>
            <c:numRef>
              <c:f>Sheet1!$G$2:$G$22</c:f>
              <c:numCache>
                <c:formatCode>General</c:formatCode>
                <c:ptCount val="21"/>
                <c:pt idx="0">
                  <c:v>5.6693251157776</c:v>
                </c:pt>
                <c:pt idx="1">
                  <c:v>3.91477465312316</c:v>
                </c:pt>
                <c:pt idx="2">
                  <c:v>2.9541333928466</c:v>
                </c:pt>
                <c:pt idx="3">
                  <c:v>2.23976138942353</c:v>
                </c:pt>
                <c:pt idx="4">
                  <c:v>1.71446607553302</c:v>
                </c:pt>
                <c:pt idx="5">
                  <c:v>1.65706039027292</c:v>
                </c:pt>
                <c:pt idx="6">
                  <c:v>1.57901660318899</c:v>
                </c:pt>
                <c:pt idx="7">
                  <c:v>1.33496716881137</c:v>
                </c:pt>
                <c:pt idx="8">
                  <c:v>1.20718807403717</c:v>
                </c:pt>
                <c:pt idx="9">
                  <c:v>1.20718807403717</c:v>
                </c:pt>
                <c:pt idx="10">
                  <c:v>1.20718807403717</c:v>
                </c:pt>
                <c:pt idx="11">
                  <c:v>1.17214061131785</c:v>
                </c:pt>
                <c:pt idx="12">
                  <c:v>1.12466787396243</c:v>
                </c:pt>
                <c:pt idx="13">
                  <c:v>1.02016704880721</c:v>
                </c:pt>
                <c:pt idx="14">
                  <c:v>1.69964028696489</c:v>
                </c:pt>
                <c:pt idx="15">
                  <c:v>1.27214924360985</c:v>
                </c:pt>
                <c:pt idx="16">
                  <c:v>1.19528998864501</c:v>
                </c:pt>
                <c:pt idx="17">
                  <c:v>3.98946746545093</c:v>
                </c:pt>
                <c:pt idx="18">
                  <c:v>2.40640680725527</c:v>
                </c:pt>
                <c:pt idx="19">
                  <c:v>2.15929083517324</c:v>
                </c:pt>
                <c:pt idx="20">
                  <c:v>2.03381446927437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512456960"/>
        <c:axId val="1512454880"/>
      </c:barChart>
      <c:catAx>
        <c:axId val="151245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</a:p>
        </c:txPr>
        <c:crossAx val="1512454880"/>
        <c:crosses val="autoZero"/>
        <c:auto val="1"/>
        <c:lblAlgn val="ctr"/>
        <c:lblOffset val="100"/>
        <c:noMultiLvlLbl val="0"/>
      </c:catAx>
      <c:valAx>
        <c:axId val="1512454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-</a:t>
                </a:r>
                <a:r>
                  <a:rPr lang="en-US" altLang="zh-CN">
                    <a:latin typeface="+mn-lt"/>
                  </a:rPr>
                  <a:t>log10</a:t>
                </a:r>
                <a:r>
                  <a:rPr lang="zh-CN" altLang="en-US">
                    <a:latin typeface="+mn-lt"/>
                  </a:rPr>
                  <a:t>（</a:t>
                </a:r>
                <a:r>
                  <a:rPr lang="en-US" altLang="zh-CN" sz="1000" b="0" i="0" u="none" strike="noStrike" baseline="0">
                    <a:effectLst/>
                    <a:latin typeface="+mn-lt"/>
                  </a:rPr>
                  <a:t>Corrected_P-value</a:t>
                </a:r>
                <a:r>
                  <a:rPr lang="zh-CN" altLang="en-US" sz="1000" b="0" i="0" u="none" strike="noStrike" baseline="0">
                    <a:effectLst/>
                    <a:latin typeface="+mn-lt"/>
                  </a:rPr>
                  <a:t>）</a:t>
                </a:r>
                <a:endParaRPr lang="zh-CN" altLang="en-US">
                  <a:latin typeface="+mn-lt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1245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617220</xdr:colOff>
      <xdr:row>25</xdr:row>
      <xdr:rowOff>175260</xdr:rowOff>
    </xdr:to>
    <xdr:graphicFrame>
      <xdr:nvGraphicFramePr>
        <xdr:cNvPr id="2" name="图表 1"/>
        <xdr:cNvGraphicFramePr/>
      </xdr:nvGraphicFramePr>
      <xdr:xfrm>
        <a:off x="0" y="0"/>
        <a:ext cx="6903720" cy="4620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45"/>
  <sheetViews>
    <sheetView tabSelected="1" workbookViewId="0">
      <selection activeCell="C24" sqref="C24"/>
    </sheetView>
  </sheetViews>
  <sheetFormatPr defaultColWidth="9" defaultRowHeight="14"/>
  <cols>
    <col min="1" max="1" width="8.72727272727273" style="1" customWidth="1"/>
    <col min="2" max="2" width="16.6363636363636" style="1" customWidth="1"/>
    <col min="3" max="3" width="111.454545454545" style="1" customWidth="1"/>
    <col min="4" max="4" width="9" style="1"/>
    <col min="5" max="5" width="12.8181818181818" style="1"/>
    <col min="6" max="6" width="17.7272727272727" style="1" customWidth="1"/>
    <col min="7" max="7" width="28" style="1" customWidth="1"/>
    <col min="8" max="10" width="9" style="1"/>
    <col min="11" max="11" width="22.0909090909091" style="1" customWidth="1"/>
    <col min="12" max="15" width="12.8181818181818" style="1"/>
    <col min="16" max="16384" width="9" style="1"/>
  </cols>
  <sheetData>
    <row r="1" spans="2:1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</row>
    <row r="2" spans="2:15">
      <c r="B2" s="3" t="s">
        <v>13</v>
      </c>
      <c r="C2" s="2" t="s">
        <v>14</v>
      </c>
      <c r="D2" s="1">
        <v>6</v>
      </c>
      <c r="E2" s="1">
        <v>13.6363636363636</v>
      </c>
      <c r="F2" s="4">
        <v>2.14128701906762e-6</v>
      </c>
      <c r="G2" s="1">
        <f t="shared" ref="G2:G22" si="0">-LOG(F2,10)</f>
        <v>5.6693251157776</v>
      </c>
      <c r="H2" s="2" t="s">
        <v>15</v>
      </c>
      <c r="I2" s="1">
        <v>38</v>
      </c>
      <c r="J2" s="1">
        <v>77</v>
      </c>
      <c r="K2" s="1">
        <v>13312</v>
      </c>
      <c r="L2" s="1">
        <v>27.2973342447026</v>
      </c>
      <c r="M2" s="4">
        <v>0.00034682870949021</v>
      </c>
      <c r="N2" s="4">
        <v>0.000346888497088955</v>
      </c>
      <c r="O2" s="4">
        <v>0.000346888497088955</v>
      </c>
    </row>
    <row r="3" spans="2:15">
      <c r="B3" s="5"/>
      <c r="C3" s="2" t="s">
        <v>16</v>
      </c>
      <c r="D3" s="1">
        <v>4</v>
      </c>
      <c r="E3" s="1">
        <v>9.09090909090909</v>
      </c>
      <c r="F3" s="4">
        <v>0.00012168172194248</v>
      </c>
      <c r="G3" s="1">
        <f t="shared" si="0"/>
        <v>3.91477465312316</v>
      </c>
      <c r="H3" s="2" t="s">
        <v>17</v>
      </c>
      <c r="I3" s="1">
        <v>38</v>
      </c>
      <c r="J3" s="1">
        <v>35</v>
      </c>
      <c r="K3" s="1">
        <v>13312</v>
      </c>
      <c r="L3" s="1">
        <v>40.0360902255639</v>
      </c>
      <c r="M3" s="1">
        <v>0.0195205952136561</v>
      </c>
      <c r="N3" s="1">
        <v>0.00985621947734088</v>
      </c>
      <c r="O3" s="1">
        <v>0.00985621947734088</v>
      </c>
    </row>
    <row r="4" spans="2:15">
      <c r="B4" s="5"/>
      <c r="C4" s="2" t="s">
        <v>18</v>
      </c>
      <c r="D4" s="1">
        <v>10</v>
      </c>
      <c r="E4" s="1">
        <v>22.7272727272727</v>
      </c>
      <c r="F4" s="1">
        <v>0.00111139031311754</v>
      </c>
      <c r="G4" s="1">
        <f t="shared" si="0"/>
        <v>2.9541333928466</v>
      </c>
      <c r="H4" s="2" t="s">
        <v>19</v>
      </c>
      <c r="I4" s="1">
        <v>38</v>
      </c>
      <c r="J4" s="1">
        <v>974</v>
      </c>
      <c r="K4" s="1">
        <v>13312</v>
      </c>
      <c r="L4" s="1">
        <v>3.59667134983248</v>
      </c>
      <c r="M4" s="1">
        <v>0.164851190616815</v>
      </c>
      <c r="N4" s="1">
        <v>0.0600150769083472</v>
      </c>
      <c r="O4" s="1">
        <v>0.0600150769083472</v>
      </c>
    </row>
    <row r="5" spans="2:15">
      <c r="B5" s="5"/>
      <c r="C5" s="2" t="s">
        <v>20</v>
      </c>
      <c r="D5" s="1">
        <v>3</v>
      </c>
      <c r="E5" s="1">
        <v>6.81818181818181</v>
      </c>
      <c r="F5" s="1">
        <v>0.00575756183081075</v>
      </c>
      <c r="G5" s="1">
        <f t="shared" si="0"/>
        <v>2.23976138942353</v>
      </c>
      <c r="H5" s="2" t="s">
        <v>21</v>
      </c>
      <c r="I5" s="1">
        <v>38</v>
      </c>
      <c r="J5" s="1">
        <v>41</v>
      </c>
      <c r="K5" s="1">
        <v>13312</v>
      </c>
      <c r="L5" s="1">
        <v>25.6328626444159</v>
      </c>
      <c r="M5" s="1">
        <v>0.607579173778812</v>
      </c>
      <c r="N5" s="1">
        <v>0.233181254147835</v>
      </c>
      <c r="O5" s="1">
        <v>0.233181254147835</v>
      </c>
    </row>
    <row r="6" spans="2:15">
      <c r="B6" s="5"/>
      <c r="C6" s="2" t="s">
        <v>22</v>
      </c>
      <c r="D6" s="1">
        <v>2</v>
      </c>
      <c r="E6" s="1">
        <v>4.54545454545454</v>
      </c>
      <c r="F6" s="1">
        <v>0.0192989608215034</v>
      </c>
      <c r="G6" s="1">
        <f t="shared" si="0"/>
        <v>1.71446607553302</v>
      </c>
      <c r="H6" s="2" t="s">
        <v>23</v>
      </c>
      <c r="I6" s="1">
        <v>38</v>
      </c>
      <c r="J6" s="1">
        <v>7</v>
      </c>
      <c r="K6" s="1">
        <v>13312</v>
      </c>
      <c r="L6" s="1">
        <v>100.090225563909</v>
      </c>
      <c r="M6" s="1">
        <v>0.957446533002214</v>
      </c>
      <c r="N6" s="1">
        <v>0.594707442979094</v>
      </c>
      <c r="O6" s="1">
        <v>0.594707442979094</v>
      </c>
    </row>
    <row r="7" spans="2:15">
      <c r="B7" s="5"/>
      <c r="C7" s="2" t="s">
        <v>24</v>
      </c>
      <c r="D7" s="1">
        <v>2</v>
      </c>
      <c r="E7" s="1">
        <v>4.54545454545454</v>
      </c>
      <c r="F7" s="1">
        <v>0.0220262015918183</v>
      </c>
      <c r="G7" s="1">
        <f t="shared" si="0"/>
        <v>1.65706039027292</v>
      </c>
      <c r="H7" s="2" t="s">
        <v>23</v>
      </c>
      <c r="I7" s="1">
        <v>38</v>
      </c>
      <c r="J7" s="1">
        <v>8</v>
      </c>
      <c r="K7" s="1">
        <v>13312</v>
      </c>
      <c r="L7" s="1">
        <v>87.578947368421</v>
      </c>
      <c r="M7" s="1">
        <v>0.972897487645387</v>
      </c>
      <c r="N7" s="1">
        <v>0.594707442979094</v>
      </c>
      <c r="O7" s="1">
        <v>0.594707442979094</v>
      </c>
    </row>
    <row r="8" spans="2:15">
      <c r="B8" s="5"/>
      <c r="C8" s="2" t="s">
        <v>25</v>
      </c>
      <c r="D8" s="1">
        <v>3</v>
      </c>
      <c r="E8" s="1">
        <v>6.81818181818181</v>
      </c>
      <c r="F8" s="1">
        <v>0.0263623060012958</v>
      </c>
      <c r="G8" s="1">
        <f t="shared" si="0"/>
        <v>1.57901660318899</v>
      </c>
      <c r="H8" s="2" t="s">
        <v>26</v>
      </c>
      <c r="I8" s="1">
        <v>38</v>
      </c>
      <c r="J8" s="1">
        <v>91</v>
      </c>
      <c r="K8" s="1">
        <v>13312</v>
      </c>
      <c r="L8" s="1">
        <v>11.5488721804511</v>
      </c>
      <c r="M8" s="1">
        <v>0.986806032436552</v>
      </c>
      <c r="N8" s="1">
        <v>0.610099081744274</v>
      </c>
      <c r="O8" s="1">
        <v>0.610099081744274</v>
      </c>
    </row>
    <row r="9" spans="2:15">
      <c r="B9" s="5"/>
      <c r="C9" s="2" t="s">
        <v>27</v>
      </c>
      <c r="D9" s="1">
        <v>2</v>
      </c>
      <c r="E9" s="1">
        <v>4.54545454545454</v>
      </c>
      <c r="F9" s="1">
        <v>0.0462415977156193</v>
      </c>
      <c r="G9" s="1">
        <f t="shared" si="0"/>
        <v>1.33496716881137</v>
      </c>
      <c r="H9" s="2" t="s">
        <v>28</v>
      </c>
      <c r="I9" s="1">
        <v>38</v>
      </c>
      <c r="J9" s="1">
        <v>17</v>
      </c>
      <c r="K9" s="1">
        <v>13312</v>
      </c>
      <c r="L9" s="1">
        <v>41.2136222910216</v>
      </c>
      <c r="M9" s="1">
        <v>0.999533322278976</v>
      </c>
      <c r="N9" s="1">
        <v>0.908224382999084</v>
      </c>
      <c r="O9" s="1">
        <v>0.908224382999084</v>
      </c>
    </row>
    <row r="10" spans="2:15">
      <c r="B10" s="5"/>
      <c r="C10" s="2" t="s">
        <v>29</v>
      </c>
      <c r="D10" s="1">
        <v>2</v>
      </c>
      <c r="E10" s="1">
        <v>4.54545454545454</v>
      </c>
      <c r="F10" s="1">
        <v>0.0620600221084893</v>
      </c>
      <c r="G10" s="1">
        <f t="shared" si="0"/>
        <v>1.20718807403717</v>
      </c>
      <c r="H10" s="2" t="s">
        <v>23</v>
      </c>
      <c r="I10" s="1">
        <v>38</v>
      </c>
      <c r="J10" s="1">
        <v>23</v>
      </c>
      <c r="K10" s="1">
        <v>13312</v>
      </c>
      <c r="L10" s="1">
        <v>30.462242562929</v>
      </c>
      <c r="M10" s="1">
        <v>0.999968928826926</v>
      </c>
      <c r="N10" s="1">
        <v>0.908224382999084</v>
      </c>
      <c r="O10" s="1">
        <v>0.908224382999084</v>
      </c>
    </row>
    <row r="11" spans="2:15">
      <c r="B11" s="5"/>
      <c r="C11" s="2" t="s">
        <v>30</v>
      </c>
      <c r="D11" s="1">
        <v>2</v>
      </c>
      <c r="E11" s="1">
        <v>4.54545454545454</v>
      </c>
      <c r="F11" s="1">
        <v>0.0620600221084893</v>
      </c>
      <c r="G11" s="1">
        <f t="shared" si="0"/>
        <v>1.20718807403717</v>
      </c>
      <c r="H11" s="2" t="s">
        <v>23</v>
      </c>
      <c r="I11" s="1">
        <v>38</v>
      </c>
      <c r="J11" s="1">
        <v>23</v>
      </c>
      <c r="K11" s="1">
        <v>13312</v>
      </c>
      <c r="L11" s="1">
        <v>30.462242562929</v>
      </c>
      <c r="M11" s="1">
        <v>0.999968928826926</v>
      </c>
      <c r="N11" s="1">
        <v>0.908224382999084</v>
      </c>
      <c r="O11" s="1">
        <v>0.908224382999084</v>
      </c>
    </row>
    <row r="12" spans="2:15">
      <c r="B12" s="5"/>
      <c r="C12" s="2" t="s">
        <v>31</v>
      </c>
      <c r="D12" s="1">
        <v>2</v>
      </c>
      <c r="E12" s="1">
        <v>4.54545454545454</v>
      </c>
      <c r="F12" s="1">
        <v>0.0620600221084893</v>
      </c>
      <c r="G12" s="1">
        <f t="shared" si="0"/>
        <v>1.20718807403717</v>
      </c>
      <c r="H12" s="2" t="s">
        <v>32</v>
      </c>
      <c r="I12" s="1">
        <v>38</v>
      </c>
      <c r="J12" s="1">
        <v>23</v>
      </c>
      <c r="K12" s="1">
        <v>13312</v>
      </c>
      <c r="L12" s="1">
        <v>30.462242562929</v>
      </c>
      <c r="M12" s="1">
        <v>0.999968928826926</v>
      </c>
      <c r="N12" s="1">
        <v>0.908224382999084</v>
      </c>
      <c r="O12" s="1">
        <v>0.908224382999084</v>
      </c>
    </row>
    <row r="13" spans="2:15">
      <c r="B13" s="5"/>
      <c r="C13" s="2" t="s">
        <v>33</v>
      </c>
      <c r="D13" s="1">
        <v>2</v>
      </c>
      <c r="E13" s="1">
        <v>4.54545454545454</v>
      </c>
      <c r="F13" s="1">
        <v>0.0672758802221544</v>
      </c>
      <c r="G13" s="1">
        <f t="shared" si="0"/>
        <v>1.17214061131785</v>
      </c>
      <c r="H13" s="2" t="s">
        <v>34</v>
      </c>
      <c r="I13" s="1">
        <v>38</v>
      </c>
      <c r="J13" s="1">
        <v>25</v>
      </c>
      <c r="K13" s="1">
        <v>13312</v>
      </c>
      <c r="L13" s="1">
        <v>28.0252631578947</v>
      </c>
      <c r="M13" s="1">
        <v>0.999987410177059</v>
      </c>
      <c r="N13" s="1">
        <v>0.908224382999084</v>
      </c>
      <c r="O13" s="1">
        <v>0.908224382999084</v>
      </c>
    </row>
    <row r="14" spans="2:15">
      <c r="B14" s="5"/>
      <c r="C14" s="2" t="s">
        <v>35</v>
      </c>
      <c r="D14" s="1">
        <v>2</v>
      </c>
      <c r="E14" s="1">
        <v>4.54545454545454</v>
      </c>
      <c r="F14" s="1">
        <v>0.0750467909116586</v>
      </c>
      <c r="G14" s="1">
        <f t="shared" si="0"/>
        <v>1.12466787396243</v>
      </c>
      <c r="H14" s="2" t="s">
        <v>23</v>
      </c>
      <c r="I14" s="1">
        <v>38</v>
      </c>
      <c r="J14" s="1">
        <v>28</v>
      </c>
      <c r="K14" s="1">
        <v>13312</v>
      </c>
      <c r="L14" s="1">
        <v>25.0225563909774</v>
      </c>
      <c r="M14" s="1">
        <v>0.999996753602565</v>
      </c>
      <c r="N14" s="1">
        <v>0.935198471360668</v>
      </c>
      <c r="O14" s="1">
        <v>0.935198471360668</v>
      </c>
    </row>
    <row r="15" spans="2:15">
      <c r="B15" s="5"/>
      <c r="C15" s="2" t="s">
        <v>36</v>
      </c>
      <c r="D15" s="1">
        <v>2</v>
      </c>
      <c r="E15" s="1">
        <v>4.54545454545454</v>
      </c>
      <c r="F15" s="1">
        <v>0.0954625324401122</v>
      </c>
      <c r="G15" s="1">
        <f t="shared" si="0"/>
        <v>1.02016704880721</v>
      </c>
      <c r="H15" s="2" t="s">
        <v>23</v>
      </c>
      <c r="I15" s="1">
        <v>38</v>
      </c>
      <c r="J15" s="1">
        <v>36</v>
      </c>
      <c r="K15" s="1">
        <v>13312</v>
      </c>
      <c r="L15" s="1">
        <v>19.4619883040935</v>
      </c>
      <c r="M15" s="1">
        <v>0.999999912682186</v>
      </c>
      <c r="N15" s="1">
        <v>1</v>
      </c>
      <c r="O15" s="1">
        <v>1</v>
      </c>
    </row>
    <row r="16" spans="2:15">
      <c r="B16" s="3" t="s">
        <v>37</v>
      </c>
      <c r="C16" s="2" t="s">
        <v>38</v>
      </c>
      <c r="D16" s="1">
        <v>16</v>
      </c>
      <c r="E16" s="1">
        <v>36.3636363636363</v>
      </c>
      <c r="F16" s="1">
        <v>0.0199691561522676</v>
      </c>
      <c r="G16" s="1">
        <f t="shared" si="0"/>
        <v>1.69964028696489</v>
      </c>
      <c r="H16" s="2" t="s">
        <v>39</v>
      </c>
      <c r="I16" s="1">
        <v>43</v>
      </c>
      <c r="J16" s="1">
        <v>3065</v>
      </c>
      <c r="K16" s="1">
        <v>14587</v>
      </c>
      <c r="L16" s="1">
        <v>1.77087142911339</v>
      </c>
      <c r="M16" s="1">
        <v>0.701884436278259</v>
      </c>
      <c r="N16" s="1">
        <v>1</v>
      </c>
      <c r="O16" s="1">
        <v>1</v>
      </c>
    </row>
    <row r="17" spans="2:15">
      <c r="B17" s="5"/>
      <c r="C17" s="2" t="s">
        <v>40</v>
      </c>
      <c r="D17" s="1">
        <v>6</v>
      </c>
      <c r="E17" s="1">
        <v>13.6363636363636</v>
      </c>
      <c r="F17" s="1">
        <v>0.0534380689994092</v>
      </c>
      <c r="G17" s="1">
        <f t="shared" si="0"/>
        <v>1.27214924360985</v>
      </c>
      <c r="H17" s="2" t="s">
        <v>41</v>
      </c>
      <c r="I17" s="1">
        <v>43</v>
      </c>
      <c r="J17" s="1">
        <v>716</v>
      </c>
      <c r="K17" s="1">
        <v>14587</v>
      </c>
      <c r="L17" s="1">
        <v>2.84273093413018</v>
      </c>
      <c r="M17" s="1">
        <v>0.962936874777518</v>
      </c>
      <c r="N17" s="1">
        <v>1</v>
      </c>
      <c r="O17" s="1">
        <v>1</v>
      </c>
    </row>
    <row r="18" spans="2:15">
      <c r="B18" s="5"/>
      <c r="C18" s="2" t="s">
        <v>42</v>
      </c>
      <c r="D18" s="1">
        <v>10</v>
      </c>
      <c r="E18" s="1">
        <v>22.7272727272727</v>
      </c>
      <c r="F18" s="1">
        <v>0.0637837444896486</v>
      </c>
      <c r="G18" s="1">
        <f t="shared" si="0"/>
        <v>1.19528998864501</v>
      </c>
      <c r="H18" s="2" t="s">
        <v>43</v>
      </c>
      <c r="I18" s="1">
        <v>43</v>
      </c>
      <c r="J18" s="1">
        <v>1783</v>
      </c>
      <c r="K18" s="1">
        <v>14587</v>
      </c>
      <c r="L18" s="1">
        <v>1.90259426887007</v>
      </c>
      <c r="M18" s="1">
        <v>0.980832271449107</v>
      </c>
      <c r="N18" s="1">
        <v>1</v>
      </c>
      <c r="O18" s="1">
        <v>1</v>
      </c>
    </row>
    <row r="19" spans="2:15">
      <c r="B19" s="3" t="s">
        <v>44</v>
      </c>
      <c r="C19" s="2" t="s">
        <v>45</v>
      </c>
      <c r="D19" s="1">
        <v>10</v>
      </c>
      <c r="E19" s="1">
        <v>22.7272727272727</v>
      </c>
      <c r="F19" s="4">
        <v>0.000102454853002121</v>
      </c>
      <c r="G19" s="1">
        <f t="shared" si="0"/>
        <v>3.98946746545093</v>
      </c>
      <c r="H19" s="2" t="s">
        <v>19</v>
      </c>
      <c r="I19" s="1">
        <v>37</v>
      </c>
      <c r="J19" s="1">
        <v>713</v>
      </c>
      <c r="K19" s="1">
        <v>13048</v>
      </c>
      <c r="L19" s="1">
        <v>4.9459838520147</v>
      </c>
      <c r="M19" s="1">
        <v>0.00755337632307073</v>
      </c>
      <c r="N19" s="1">
        <v>0.00758165912215698</v>
      </c>
      <c r="O19" s="1">
        <v>0.00758165912215698</v>
      </c>
    </row>
    <row r="20" spans="2:15">
      <c r="B20" s="5"/>
      <c r="C20" s="2" t="s">
        <v>46</v>
      </c>
      <c r="D20" s="1">
        <v>8</v>
      </c>
      <c r="E20" s="1">
        <v>18.1818181818181</v>
      </c>
      <c r="F20" s="1">
        <v>0.00392277313825107</v>
      </c>
      <c r="G20" s="1">
        <f t="shared" si="0"/>
        <v>2.40640680725527</v>
      </c>
      <c r="H20" s="2" t="s">
        <v>47</v>
      </c>
      <c r="I20" s="1">
        <v>37</v>
      </c>
      <c r="J20" s="1">
        <v>751</v>
      </c>
      <c r="K20" s="1">
        <v>13048</v>
      </c>
      <c r="L20" s="1">
        <v>3.75657681649692</v>
      </c>
      <c r="M20" s="1">
        <v>0.252376722158328</v>
      </c>
      <c r="N20" s="1">
        <v>0.145142606115289</v>
      </c>
      <c r="O20" s="1">
        <v>0.145142606115289</v>
      </c>
    </row>
    <row r="21" spans="2:15">
      <c r="B21" s="5"/>
      <c r="C21" s="2" t="s">
        <v>48</v>
      </c>
      <c r="D21" s="1">
        <v>4</v>
      </c>
      <c r="E21" s="1">
        <v>9.09090909090909</v>
      </c>
      <c r="F21" s="1">
        <v>0.00692961593113648</v>
      </c>
      <c r="G21" s="1">
        <f t="shared" si="0"/>
        <v>2.15929083517324</v>
      </c>
      <c r="H21" s="2" t="s">
        <v>49</v>
      </c>
      <c r="I21" s="1">
        <v>37</v>
      </c>
      <c r="J21" s="1">
        <v>142</v>
      </c>
      <c r="K21" s="1">
        <v>13048</v>
      </c>
      <c r="L21" s="1">
        <v>9.93376475066615</v>
      </c>
      <c r="M21" s="1">
        <v>0.402246342664916</v>
      </c>
      <c r="N21" s="1">
        <v>0.170930526301366</v>
      </c>
      <c r="O21" s="1">
        <v>0.170930526301366</v>
      </c>
    </row>
    <row r="22" spans="2:15">
      <c r="B22" s="5"/>
      <c r="C22" s="2" t="s">
        <v>50</v>
      </c>
      <c r="D22" s="1">
        <v>5</v>
      </c>
      <c r="E22" s="1">
        <v>11.3636363636363</v>
      </c>
      <c r="F22" s="1">
        <v>0.00925093289650699</v>
      </c>
      <c r="G22" s="1">
        <f t="shared" si="0"/>
        <v>2.03381446927437</v>
      </c>
      <c r="H22" s="2" t="s">
        <v>51</v>
      </c>
      <c r="I22" s="1">
        <v>37</v>
      </c>
      <c r="J22" s="1">
        <v>302</v>
      </c>
      <c r="K22" s="1">
        <v>13048</v>
      </c>
      <c r="L22" s="1">
        <v>5.83855378557365</v>
      </c>
      <c r="M22" s="1">
        <v>0.497296703321867</v>
      </c>
      <c r="N22" s="1">
        <v>0.171142258585379</v>
      </c>
      <c r="O22" s="1">
        <v>0.171142258585379</v>
      </c>
    </row>
    <row r="45" spans="3:3">
      <c r="C45" s="2" t="s">
        <v>52</v>
      </c>
    </row>
  </sheetData>
  <mergeCells count="3">
    <mergeCell ref="B2:B15"/>
    <mergeCell ref="B16:B18"/>
    <mergeCell ref="B19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2" sqref="F32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张东豪</cp:lastModifiedBy>
  <dcterms:created xsi:type="dcterms:W3CDTF">2022-09-07T03:29:00Z</dcterms:created>
  <dcterms:modified xsi:type="dcterms:W3CDTF">2023-04-01T04:29:31Z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0F983FBCA8E14531AD3BD032BF7BE09B</vt:lpwstr>
  </property>
  <property fmtid="{D5CDD505-2E9C-101B-9397-08002B2CF9AE}" pid="3" name="KSOProductBuildVer">
    <vt:lpwstr>2052-11.1.0.13703</vt:lpwstr>
  </property>
</Properties>
</file>